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akhattak2\OneDrive - University of Nebraska\Documents\MATC-TSE\Bienial_Reports_MATC-TSE\Rpt_10-30-2025\"/>
    </mc:Choice>
  </mc:AlternateContent>
  <xr:revisionPtr revIDLastSave="0" documentId="13_ncr:1_{AD7A18D4-2C65-4F49-B38D-A6D45D2B72EE}" xr6:coauthVersionLast="47" xr6:coauthVersionMax="47" xr10:uidLastSave="{00000000-0000-0000-0000-000000000000}"/>
  <bookViews>
    <workbookView xWindow="32400" yWindow="900" windowWidth="37950" windowHeight="17925" activeTab="1" xr2:uid="{7BA8C952-21A8-4AC6-B127-604380BA65FE}"/>
  </bookViews>
  <sheets>
    <sheet name="Instructions" sheetId="2" r:id="rId1"/>
    <sheet name="Mandatory Template" sheetId="1" r:id="rId2"/>
    <sheet name="Definitions" sheetId="3" r:id="rId3"/>
  </sheets>
  <definedNames>
    <definedName name="_xlnm.Print_Area" localSheetId="2">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8" i="1"/>
  <c r="B29" i="1"/>
  <c r="B30" i="1"/>
  <c r="C20" i="1" l="1"/>
  <c r="C14" i="1"/>
  <c r="C11" i="1"/>
  <c r="C10" i="1"/>
  <c r="C25" i="1" l="1"/>
  <c r="C21" i="1"/>
  <c r="C19" i="1"/>
  <c r="C17" i="1"/>
  <c r="C13" i="1"/>
  <c r="C16" i="1" l="1"/>
  <c r="C24" i="1" l="1"/>
  <c r="G30" i="1" l="1"/>
  <c r="B25" i="1"/>
  <c r="B24" i="1"/>
  <c r="B23" i="1"/>
  <c r="B21" i="1"/>
  <c r="B20" i="1"/>
  <c r="B19" i="1"/>
  <c r="B17" i="1"/>
  <c r="B16" i="1"/>
  <c r="B14" i="1"/>
  <c r="B13" i="1"/>
  <c r="B11" i="1"/>
  <c r="B10" i="1"/>
</calcChain>
</file>

<file path=xl/sharedStrings.xml><?xml version="1.0" encoding="utf-8"?>
<sst xmlns="http://schemas.openxmlformats.org/spreadsheetml/2006/main" count="61" uniqueCount="61">
  <si>
    <t>University Transportation Centers Program Performance Indicators</t>
  </si>
  <si>
    <t xml:space="preserve">UTC Name:  </t>
  </si>
  <si>
    <t xml:space="preserve">University: </t>
  </si>
  <si>
    <t xml:space="preserve">Grant #:  </t>
  </si>
  <si>
    <t xml:space="preserve">Reporting Period: </t>
  </si>
  <si>
    <t>10/1/2024 - 9/30/2025</t>
  </si>
  <si>
    <t>Performance Indicators</t>
  </si>
  <si>
    <t xml:space="preserve">Consortium </t>
  </si>
  <si>
    <t>Consortium Member 1</t>
  </si>
  <si>
    <t>Consortium Member 2</t>
  </si>
  <si>
    <t>Consortium Member 3</t>
  </si>
  <si>
    <t>Consortium Member 4</t>
  </si>
  <si>
    <t>Consortium Member 5</t>
  </si>
  <si>
    <t>Consortium Member 6</t>
  </si>
  <si>
    <t>Total</t>
  </si>
  <si>
    <t>UNL</t>
  </si>
  <si>
    <t>KU/KUMC</t>
  </si>
  <si>
    <t>UIowa</t>
  </si>
  <si>
    <t>MS&amp;T</t>
  </si>
  <si>
    <t>UMSL</t>
  </si>
  <si>
    <t>NICC</t>
  </si>
  <si>
    <t>1. Number of transportation-related courses offered during the reporting period that were taught by faculty and/or teaching assistants who are associated with the UTC.</t>
  </si>
  <si>
    <t>Undergraduate courses</t>
  </si>
  <si>
    <t>Graduate courses</t>
  </si>
  <si>
    <t>2. Number of students participating in transportation research projects during the reporting period funded by this grant.</t>
  </si>
  <si>
    <t>Undergraduate students in research</t>
  </si>
  <si>
    <t>Graduate students in research</t>
  </si>
  <si>
    <t>3. Number of transportation-related advanced degree programs that utilize grant funds during the reporting period to support graduate students.</t>
  </si>
  <si>
    <t>Masters level programs</t>
  </si>
  <si>
    <t>Doctoral level programs</t>
  </si>
  <si>
    <t>4.  Number of  students supported by this grant during the reporting period.</t>
  </si>
  <si>
    <t>Undergraduate  students</t>
  </si>
  <si>
    <t>Masters  students</t>
  </si>
  <si>
    <t>Doctoral  students</t>
  </si>
  <si>
    <t>5.  Number of degrees awarded during the reporting period to students supported by this grant.</t>
  </si>
  <si>
    <t>Undergraduate  degrees</t>
  </si>
  <si>
    <t>Masters  degrees</t>
  </si>
  <si>
    <t>Doctoral  degrees</t>
  </si>
  <si>
    <t>6.  Number and total dollar value of research projects selected for funding during the reporting period using UTC grant funds (Federal and/or Recipient Share) that you consider to be applied research and advanced research.</t>
  </si>
  <si>
    <t>Number of applied research projects</t>
  </si>
  <si>
    <t>Dollar value of applied research projects</t>
  </si>
  <si>
    <t>Number of advanced research projects</t>
  </si>
  <si>
    <t>Dollar value of advanced research projects</t>
  </si>
  <si>
    <t>UNL, KU, UI, UMSL, NICC</t>
  </si>
  <si>
    <t>69A3552348307</t>
  </si>
  <si>
    <r>
      <rPr>
        <b/>
        <sz val="16"/>
        <color theme="1"/>
        <rFont val="Calibri"/>
        <family val="2"/>
        <scheme val="minor"/>
      </rPr>
      <t>I</t>
    </r>
    <r>
      <rPr>
        <b/>
        <sz val="14"/>
        <color theme="1"/>
        <rFont val="Calibri"/>
        <family val="2"/>
        <scheme val="minor"/>
      </rPr>
      <t>nstructions:</t>
    </r>
    <r>
      <rPr>
        <sz val="14"/>
        <color theme="1"/>
        <rFont val="Calibri"/>
        <family val="2"/>
        <scheme val="minor"/>
      </rPr>
      <t xml:space="preserve">  The use of this </t>
    </r>
    <r>
      <rPr>
        <b/>
        <u/>
        <sz val="14"/>
        <color theme="1"/>
        <rFont val="Calibri"/>
        <family val="2"/>
        <scheme val="minor"/>
      </rPr>
      <t>Excel spreadsheet template is mandatory</t>
    </r>
    <r>
      <rPr>
        <sz val="14"/>
        <color theme="1"/>
        <rFont val="Calibri"/>
        <family val="2"/>
        <scheme val="minor"/>
      </rPr>
      <t xml:space="preserve"> for reporting UTC performance indicators.  Report the program-wide indicator metrics for the completed grant year.  Include the metrics for each consortium member.  Add as many columns as necessary to include all consortium members.    In the event that a consortium member participates in more than one UTC, include only the metrics corresponding with your grant and reporting period. You may add a worksheet to this spreadsheet to report your UTC-specific indicators.  Email the completed report as a </t>
    </r>
    <r>
      <rPr>
        <b/>
        <u/>
        <sz val="14"/>
        <color theme="1"/>
        <rFont val="Calibri"/>
        <family val="2"/>
        <scheme val="minor"/>
      </rPr>
      <t>spreadsheet</t>
    </r>
    <r>
      <rPr>
        <sz val="14"/>
        <color theme="1"/>
        <rFont val="Calibri"/>
        <family val="2"/>
        <scheme val="minor"/>
      </rPr>
      <t xml:space="preserve"> to your grant administrator within 30 days of the end of the grant year.  Do not send a PDF, do not add a cover page or attach to  another report.  </t>
    </r>
  </si>
  <si>
    <t>Performance Indicator</t>
  </si>
  <si>
    <t>Definition</t>
  </si>
  <si>
    <r>
      <rPr>
        <b/>
        <sz val="11"/>
        <color rgb="FF000000"/>
        <rFont val="Calibri"/>
        <family val="2"/>
        <scheme val="minor"/>
      </rPr>
      <t>Indicator #1</t>
    </r>
    <r>
      <rPr>
        <sz val="11"/>
        <color rgb="FF000000"/>
        <rFont val="Calibri"/>
        <family val="2"/>
        <scheme val="minor"/>
      </rPr>
      <t xml:space="preserve">
Number of transportation-related </t>
    </r>
    <r>
      <rPr>
        <sz val="11"/>
        <rFont val="Calibri"/>
        <family val="2"/>
        <scheme val="minor"/>
      </rPr>
      <t>courses</t>
    </r>
    <r>
      <rPr>
        <sz val="11"/>
        <color rgb="FF0070C0"/>
        <rFont val="Calibri"/>
        <family val="2"/>
        <scheme val="minor"/>
      </rPr>
      <t xml:space="preserve"> </t>
    </r>
    <r>
      <rPr>
        <sz val="11"/>
        <color rgb="FF000000"/>
        <rFont val="Calibri"/>
        <family val="2"/>
        <scheme val="minor"/>
      </rPr>
      <t>offered during the reporting period that were taught by faculty and/or teaching assistants who were associated with the UTC
-Undergraduate courses
-Graduate courses</t>
    </r>
  </si>
  <si>
    <t>In this indicator report the number of undergraduate and graduate transportation-related courses.  “Associated” means a faculty member or teaching assistant who receives federal and/or matching funds through the Center to conduct research; and/or a faculty member or teaching assistant who participates actively in education and outreach activities funded by the UTC grant.</t>
  </si>
  <si>
    <r>
      <rPr>
        <b/>
        <sz val="11"/>
        <color theme="1"/>
        <rFont val="Calibri"/>
        <family val="2"/>
        <scheme val="minor"/>
      </rPr>
      <t>Indicator #2</t>
    </r>
    <r>
      <rPr>
        <sz val="11"/>
        <color theme="1"/>
        <rFont val="Calibri"/>
        <family val="2"/>
        <scheme val="minor"/>
      </rPr>
      <t xml:space="preserve">
Number of students participating in transportation research projects during the reporting period funded by this grant
-Undergraduate students in research
-Graduate students in reseach</t>
    </r>
  </si>
  <si>
    <r>
      <t xml:space="preserve">In this indicator report the number of undergraduate and graduate students involved in research projects funded by the grant, whether the student receives compensation or not.
</t>
    </r>
    <r>
      <rPr>
        <i/>
        <sz val="11"/>
        <color theme="1"/>
        <rFont val="Calibri"/>
        <family val="2"/>
        <scheme val="minor"/>
      </rPr>
      <t>One example of non-compensated involvement:  As part of a course requirement, the student collects or analyzes data for a transportation research project, but is not compensated.</t>
    </r>
  </si>
  <si>
    <r>
      <rPr>
        <b/>
        <sz val="11"/>
        <color theme="1"/>
        <rFont val="Calibri"/>
        <family val="2"/>
        <scheme val="minor"/>
      </rPr>
      <t xml:space="preserve">Indicator #3 </t>
    </r>
    <r>
      <rPr>
        <sz val="11"/>
        <color theme="1"/>
        <rFont val="Calibri"/>
        <family val="2"/>
        <scheme val="minor"/>
      </rPr>
      <t xml:space="preserve">
Number of transportation-related advanced degree programs that utilize grant funds during the reporting period to support graduate students
-Masters level programs
-Doctoral level programs</t>
    </r>
  </si>
  <si>
    <t xml:space="preserve">In this indicator report the number of all advanced degree (masters and doctoral) programs that involved students supported through UTC federal funds and/or match.  </t>
  </si>
  <si>
    <r>
      <rPr>
        <b/>
        <sz val="11"/>
        <color theme="1"/>
        <rFont val="Calibri"/>
        <family val="2"/>
        <scheme val="minor"/>
      </rPr>
      <t>Indicator #4</t>
    </r>
    <r>
      <rPr>
        <sz val="11"/>
        <color theme="1"/>
        <rFont val="Calibri"/>
        <family val="2"/>
        <scheme val="minor"/>
      </rPr>
      <t xml:space="preserve">
Number of students supported by this grant during the reporting period
-Undergraduate students
-Masters level students
-Doctoral level students</t>
    </r>
  </si>
  <si>
    <t>In this indicator report the number of undergraduate, masters and doctoral students who received financial support from the UTC federal funds and/or match in the form of tuition relief, wages or stipend.</t>
  </si>
  <si>
    <r>
      <rPr>
        <b/>
        <sz val="11"/>
        <color theme="1"/>
        <rFont val="Calibri"/>
        <family val="2"/>
        <scheme val="minor"/>
      </rPr>
      <t xml:space="preserve">Indicator #5 </t>
    </r>
    <r>
      <rPr>
        <sz val="11"/>
        <color theme="1"/>
        <rFont val="Calibri"/>
        <family val="2"/>
        <scheme val="minor"/>
      </rPr>
      <t xml:space="preserve">
Number of degrees awarded during the reporting period to students supported by this grant 
-Undergraduate degrees
-Masters' level degrees
-Doctoral level degrees</t>
    </r>
  </si>
  <si>
    <t>In this indicator report the number of undergraduate, masters and doctoral degrees awarded to students who received financial support from the UTC federal funds and/or match during all or any part of their studies AND received their degrees during the reporting period.</t>
  </si>
  <si>
    <r>
      <rPr>
        <b/>
        <sz val="11"/>
        <color theme="1"/>
        <rFont val="Calibri"/>
        <family val="2"/>
        <scheme val="minor"/>
      </rPr>
      <t>Indicator #6</t>
    </r>
    <r>
      <rPr>
        <sz val="11"/>
        <color theme="1"/>
        <rFont val="Calibri"/>
        <family val="2"/>
        <scheme val="minor"/>
      </rPr>
      <t xml:space="preserve">
Number and total dollar value of research projects selected for funding during the reporting period using UTC grant funds (Federal and/or Recipient) that you consider to be applied research and advanced research 
-Number of applied research projects
-Dollar value of applied research projects
-Number of advanced research projects
-Dollar value of advanced research projects</t>
    </r>
  </si>
  <si>
    <r>
      <t xml:space="preserve">In this indicator report the number of applied and advanced research projects selected during the reporting period and their estimated budget (federal and match funds).  </t>
    </r>
    <r>
      <rPr>
        <sz val="11"/>
        <color rgb="FFFF0000"/>
        <rFont val="Calibri"/>
        <family val="2"/>
        <scheme val="minor"/>
      </rPr>
      <t xml:space="preserve"> If an on-going project was selected to receive additional funding, it should be counted as a phase 2, a continuation or a modification.</t>
    </r>
    <r>
      <rPr>
        <sz val="11"/>
        <color theme="1"/>
        <rFont val="Calibri"/>
        <family val="2"/>
        <scheme val="minor"/>
      </rPr>
      <t xml:space="preserve">
</t>
    </r>
    <r>
      <rPr>
        <b/>
        <sz val="11"/>
        <color theme="1"/>
        <rFont val="Calibri"/>
        <family val="2"/>
        <scheme val="minor"/>
      </rPr>
      <t>Definitions of applied and advanced research</t>
    </r>
    <r>
      <rPr>
        <sz val="11"/>
        <color theme="1"/>
        <rFont val="Calibri"/>
        <family val="2"/>
        <scheme val="minor"/>
      </rPr>
      <t xml:space="preserve">
</t>
    </r>
    <r>
      <rPr>
        <u/>
        <sz val="11"/>
        <color theme="1"/>
        <rFont val="Calibri"/>
        <family val="2"/>
        <scheme val="minor"/>
      </rPr>
      <t>Applied Research</t>
    </r>
    <r>
      <rPr>
        <sz val="11"/>
        <color theme="1"/>
        <rFont val="Calibri"/>
        <family val="2"/>
        <scheme val="minor"/>
      </rPr>
      <t xml:space="preserve">
The systematic study to gain knowledge or understanding necessary for determining the means by which a recognized and specific need may be met.
(OMB Circular A-11)
</t>
    </r>
    <r>
      <rPr>
        <u/>
        <sz val="11"/>
        <color theme="1"/>
        <rFont val="Calibri"/>
        <family val="2"/>
        <scheme val="minor"/>
      </rPr>
      <t>Advanced Research</t>
    </r>
    <r>
      <rPr>
        <sz val="11"/>
        <color theme="1"/>
        <rFont val="Calibri"/>
        <family val="2"/>
        <scheme val="minor"/>
      </rPr>
      <t xml:space="preserve">
An intermediate research effort between basic research (study to understand fundamental aspects of phenomena without specific applications in mind) and applied research.  Study that bridges basic research and applied research, and includes transformational change rather than incremental advances.  The investigation into the use of basic research results to an area of application without a specific problem to resolve.  
</t>
    </r>
  </si>
  <si>
    <t>Mid-America Transportation Center (MATC)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</si>
</sst>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sz val="12"/>
      <color rgb="FF000000"/>
      <name val="Calibri"/>
      <family val="2"/>
    </font>
    <font>
      <sz val="12"/>
      <color rgb="FF000000"/>
      <name val="Calibri"/>
      <family val="2"/>
      <scheme val="minor"/>
    </font>
    <font>
      <sz val="11"/>
      <color rgb="FFFF0000"/>
      <name val="Calibri"/>
      <family val="2"/>
      <scheme val="minor"/>
    </font>
    <font>
      <sz val="16"/>
      <color theme="1"/>
      <name val="Calibri"/>
      <family val="2"/>
      <scheme val="minor"/>
    </font>
    <font>
      <b/>
      <sz val="16"/>
      <color theme="1"/>
      <name val="Calibri"/>
      <family val="2"/>
      <scheme val="minor"/>
    </font>
    <font>
      <sz val="14"/>
      <color theme="1"/>
      <name val="Calibri"/>
      <family val="2"/>
      <scheme val="minor"/>
    </font>
    <font>
      <b/>
      <u/>
      <sz val="14"/>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0070C0"/>
      <name val="Calibri"/>
      <family val="2"/>
      <scheme val="minor"/>
    </font>
    <font>
      <i/>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6">
    <border>
      <left/>
      <right/>
      <top/>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50">
    <xf numFmtId="0" fontId="0" fillId="0" borderId="0" xfId="0"/>
    <xf numFmtId="0" fontId="0" fillId="0" borderId="0" xfId="0" applyProtection="1">
      <protection locked="0"/>
    </xf>
    <xf numFmtId="0" fontId="2" fillId="0" borderId="2" xfId="0" applyFont="1" applyBorder="1" applyAlignment="1" applyProtection="1">
      <alignment horizontal="right"/>
      <protection locked="0"/>
    </xf>
    <xf numFmtId="0" fontId="0" fillId="0" borderId="4" xfId="0" applyBorder="1" applyProtection="1">
      <protection locked="0"/>
    </xf>
    <xf numFmtId="0" fontId="2" fillId="0" borderId="5" xfId="0" applyFont="1" applyBorder="1" applyAlignment="1" applyProtection="1">
      <alignment horizontal="right"/>
      <protection locked="0"/>
    </xf>
    <xf numFmtId="0" fontId="0" fillId="0" borderId="6" xfId="0" applyBorder="1" applyProtection="1">
      <protection locked="0"/>
    </xf>
    <xf numFmtId="0" fontId="2" fillId="0" borderId="8" xfId="0" applyFont="1" applyBorder="1" applyAlignment="1" applyProtection="1">
      <alignment horizontal="right"/>
      <protection locked="0"/>
    </xf>
    <xf numFmtId="0" fontId="3" fillId="0" borderId="9" xfId="0" applyFont="1" applyBorder="1" applyAlignment="1" applyProtection="1">
      <alignment horizontal="left" wrapText="1" inden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10" xfId="0" applyBorder="1" applyProtection="1">
      <protection locked="0"/>
    </xf>
    <xf numFmtId="0" fontId="4" fillId="2" borderId="11"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2" fillId="0" borderId="9" xfId="0" applyFont="1" applyBorder="1" applyAlignment="1" applyProtection="1">
      <alignment horizontal="left" vertical="center" wrapText="1" indent="1"/>
      <protection locked="0"/>
    </xf>
    <xf numFmtId="0" fontId="0" fillId="2" borderId="11" xfId="0" applyFill="1" applyBorder="1" applyProtection="1">
      <protection locked="0"/>
    </xf>
    <xf numFmtId="0" fontId="0" fillId="0" borderId="11" xfId="0" applyBorder="1" applyProtection="1">
      <protection locked="0"/>
    </xf>
    <xf numFmtId="0" fontId="0" fillId="0" borderId="12" xfId="0" applyBorder="1" applyAlignment="1" applyProtection="1">
      <alignment horizontal="right"/>
      <protection locked="0"/>
    </xf>
    <xf numFmtId="0" fontId="0" fillId="0" borderId="10" xfId="0" applyBorder="1" applyAlignment="1" applyProtection="1">
      <alignment horizontal="right"/>
      <protection locked="0"/>
    </xf>
    <xf numFmtId="0" fontId="2" fillId="0" borderId="9" xfId="0" applyFont="1" applyBorder="1" applyAlignment="1">
      <alignment horizontal="left" vertical="center" wrapText="1" indent="1"/>
    </xf>
    <xf numFmtId="0" fontId="0" fillId="2" borderId="11" xfId="0" applyFill="1" applyBorder="1"/>
    <xf numFmtId="0" fontId="0" fillId="0" borderId="12" xfId="0" applyBorder="1" applyAlignment="1">
      <alignment horizontal="right"/>
    </xf>
    <xf numFmtId="0" fontId="0" fillId="0" borderId="10" xfId="0" applyBorder="1" applyAlignment="1">
      <alignment horizontal="right"/>
    </xf>
    <xf numFmtId="0" fontId="0" fillId="0" borderId="12" xfId="0" applyBorder="1" applyAlignment="1">
      <alignment horizontal="right" vertical="center" wrapText="1"/>
    </xf>
    <xf numFmtId="44" fontId="0" fillId="2" borderId="11" xfId="1" applyFont="1" applyFill="1" applyBorder="1" applyProtection="1"/>
    <xf numFmtId="44" fontId="0" fillId="0" borderId="11" xfId="1" applyFont="1" applyBorder="1" applyProtection="1">
      <protection locked="0"/>
    </xf>
    <xf numFmtId="8" fontId="0" fillId="0" borderId="0" xfId="0" applyNumberFormat="1" applyProtection="1">
      <protection locked="0"/>
    </xf>
    <xf numFmtId="44" fontId="0" fillId="0" borderId="0" xfId="0" applyNumberFormat="1" applyProtection="1">
      <protection locked="0"/>
    </xf>
    <xf numFmtId="0" fontId="2" fillId="0" borderId="0" xfId="0" applyFont="1" applyAlignment="1">
      <alignment wrapText="1"/>
    </xf>
    <xf numFmtId="0" fontId="2" fillId="0" borderId="0" xfId="0" applyFont="1"/>
    <xf numFmtId="0" fontId="13"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wrapText="1"/>
    </xf>
    <xf numFmtId="3" fontId="0" fillId="0" borderId="0" xfId="0" applyNumberFormat="1" applyProtection="1">
      <protection locked="0"/>
    </xf>
    <xf numFmtId="0" fontId="0" fillId="0" borderId="0" xfId="0" applyAlignment="1" applyProtection="1">
      <alignment horizontal="center"/>
      <protection locked="0"/>
    </xf>
    <xf numFmtId="44" fontId="0" fillId="0" borderId="0" xfId="1" applyFont="1" applyProtection="1">
      <protection locked="0"/>
    </xf>
    <xf numFmtId="0" fontId="6" fillId="0" borderId="0" xfId="1" applyNumberFormat="1" applyFont="1" applyAlignment="1">
      <alignment horizontal="right" vertical="center"/>
    </xf>
    <xf numFmtId="0" fontId="7" fillId="0" borderId="0" xfId="2" applyNumberFormat="1" applyFont="1"/>
    <xf numFmtId="44" fontId="0" fillId="0" borderId="11" xfId="1" applyFont="1" applyFill="1" applyBorder="1" applyProtection="1">
      <protection locked="0"/>
    </xf>
    <xf numFmtId="43" fontId="0" fillId="0" borderId="11" xfId="2" applyFont="1" applyBorder="1" applyProtection="1">
      <protection locked="0"/>
    </xf>
    <xf numFmtId="43" fontId="0" fillId="0" borderId="0" xfId="0" applyNumberFormat="1" applyProtection="1">
      <protection locked="0"/>
    </xf>
    <xf numFmtId="0" fontId="9" fillId="3" borderId="13" xfId="0" applyFont="1"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3" fillId="0" borderId="1" xfId="0" applyFont="1"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cellXfs>
  <cellStyles count="3">
    <cellStyle name="Comma" xfId="2" builtinId="3"/>
    <cellStyle name="Currency" xfId="1" builtinId="4"/>
    <cellStyle name="Normal" xfId="0" builtinId="0"/>
  </cellStyles>
  <dxfs count="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23BC01-1922-421E-AC6F-789F27FC03CD}" name="Table1" displayName="Table1" ref="A1:B7" totalsRowShown="0" headerRowDxfId="3" dataDxfId="2">
  <autoFilter ref="A1:B7" xr:uid="{00000000-0009-0000-0100-000001000000}"/>
  <tableColumns count="2">
    <tableColumn id="1" xr3:uid="{3D8684A3-4966-4706-803E-012B36CD48C0}" name="Performance Indicator" dataDxfId="1"/>
    <tableColumn id="2" xr3:uid="{F07F6996-EB3F-47E2-9C6E-37C4B29518AE}" name="Definition"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B15B-6877-4744-81EE-BC40691118F3}">
  <sheetPr>
    <tabColor rgb="FFFFFF00"/>
  </sheetPr>
  <dimension ref="A1:H1"/>
  <sheetViews>
    <sheetView workbookViewId="0">
      <selection activeCell="G7" sqref="G7"/>
    </sheetView>
  </sheetViews>
  <sheetFormatPr defaultRowHeight="15" x14ac:dyDescent="0.25"/>
  <sheetData>
    <row r="1" spans="1:8" ht="245.45" customHeight="1" thickBot="1" x14ac:dyDescent="0.3">
      <c r="A1" s="42" t="s">
        <v>45</v>
      </c>
      <c r="B1" s="43"/>
      <c r="C1" s="43"/>
      <c r="D1" s="43"/>
      <c r="E1" s="43"/>
      <c r="F1" s="43"/>
      <c r="G1" s="43"/>
      <c r="H1" s="44"/>
    </row>
  </sheetData>
  <mergeCells count="1">
    <mergeCell ref="A1:H1"/>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2C90-1DB7-4654-9AFE-55AD1A4281E0}">
  <sheetPr>
    <tabColor rgb="FF00B050"/>
    <pageSetUpPr fitToPage="1"/>
  </sheetPr>
  <dimension ref="A1:M38"/>
  <sheetViews>
    <sheetView tabSelected="1" zoomScaleNormal="100" workbookViewId="0">
      <selection activeCell="A3" sqref="A3"/>
    </sheetView>
  </sheetViews>
  <sheetFormatPr defaultColWidth="9.140625" defaultRowHeight="15" x14ac:dyDescent="0.25"/>
  <cols>
    <col min="1" max="1" width="44.28515625" style="1" bestFit="1" customWidth="1"/>
    <col min="2" max="2" width="14.28515625" style="1" bestFit="1" customWidth="1"/>
    <col min="3" max="3" width="17.42578125" style="1" customWidth="1"/>
    <col min="4" max="4" width="17.7109375" style="1" customWidth="1"/>
    <col min="5" max="6" width="14.28515625" style="1" bestFit="1" customWidth="1"/>
    <col min="7" max="7" width="18.42578125" style="1" customWidth="1"/>
    <col min="8" max="8" width="13.5703125" style="1" bestFit="1" customWidth="1"/>
    <col min="9" max="10" width="9.140625" style="1"/>
    <col min="11" max="11" width="18.140625" style="1" customWidth="1"/>
    <col min="12" max="12" width="15.5703125" style="1" customWidth="1"/>
    <col min="13" max="16384" width="9.140625" style="1"/>
  </cols>
  <sheetData>
    <row r="1" spans="1:13" ht="18.75" x14ac:dyDescent="0.3">
      <c r="A1" s="45" t="s">
        <v>0</v>
      </c>
      <c r="B1" s="45"/>
      <c r="C1" s="45"/>
      <c r="D1" s="45"/>
      <c r="E1" s="45"/>
      <c r="F1" s="45"/>
      <c r="G1" s="45"/>
      <c r="H1" s="45"/>
    </row>
    <row r="2" spans="1:13" x14ac:dyDescent="0.25">
      <c r="A2" s="2" t="s">
        <v>1</v>
      </c>
      <c r="B2" s="46" t="s">
        <v>60</v>
      </c>
      <c r="C2" s="46"/>
      <c r="D2" s="46"/>
      <c r="E2" s="46"/>
      <c r="F2" s="46"/>
      <c r="G2" s="46"/>
      <c r="H2" s="47"/>
    </row>
    <row r="3" spans="1:13" x14ac:dyDescent="0.25">
      <c r="A3" s="4" t="s">
        <v>2</v>
      </c>
      <c r="B3" s="48" t="s">
        <v>43</v>
      </c>
      <c r="C3" s="48"/>
      <c r="D3" s="48"/>
      <c r="E3" s="48"/>
      <c r="F3" s="48"/>
      <c r="G3" s="48"/>
      <c r="H3" s="49"/>
    </row>
    <row r="4" spans="1:13" x14ac:dyDescent="0.25">
      <c r="A4" s="4" t="s">
        <v>3</v>
      </c>
      <c r="B4" s="48" t="s">
        <v>44</v>
      </c>
      <c r="C4" s="48"/>
      <c r="D4" s="48"/>
      <c r="E4" s="48"/>
      <c r="F4" s="48"/>
      <c r="G4" s="48"/>
      <c r="H4" s="49"/>
    </row>
    <row r="5" spans="1:13" x14ac:dyDescent="0.25">
      <c r="A5" s="4" t="s">
        <v>4</v>
      </c>
      <c r="B5" s="48" t="s">
        <v>5</v>
      </c>
      <c r="C5" s="48"/>
      <c r="D5" s="48"/>
      <c r="E5" s="48"/>
      <c r="F5" s="48"/>
      <c r="G5" s="48"/>
      <c r="H5" s="49"/>
    </row>
    <row r="6" spans="1:13" x14ac:dyDescent="0.25">
      <c r="A6" s="6"/>
      <c r="B6" s="5"/>
      <c r="C6" s="5"/>
      <c r="D6" s="5"/>
      <c r="E6" s="5"/>
      <c r="F6" s="5"/>
      <c r="G6" s="5"/>
      <c r="H6" s="3"/>
    </row>
    <row r="7" spans="1:13" s="10" customFormat="1" ht="24" x14ac:dyDescent="0.3">
      <c r="A7" s="7" t="s">
        <v>6</v>
      </c>
      <c r="B7" s="8" t="s">
        <v>7</v>
      </c>
      <c r="C7" s="8" t="s">
        <v>8</v>
      </c>
      <c r="D7" s="8" t="s">
        <v>9</v>
      </c>
      <c r="E7" s="8" t="s">
        <v>10</v>
      </c>
      <c r="F7" s="8" t="s">
        <v>11</v>
      </c>
      <c r="G7" s="8" t="s">
        <v>12</v>
      </c>
      <c r="H7" s="9" t="s">
        <v>13</v>
      </c>
    </row>
    <row r="8" spans="1:13" ht="14.45" customHeight="1" x14ac:dyDescent="0.25">
      <c r="A8" s="11"/>
      <c r="B8" s="12" t="s">
        <v>14</v>
      </c>
      <c r="C8" s="13" t="s">
        <v>15</v>
      </c>
      <c r="D8" s="13" t="s">
        <v>16</v>
      </c>
      <c r="E8" s="13" t="s">
        <v>17</v>
      </c>
      <c r="F8" s="13" t="s">
        <v>18</v>
      </c>
      <c r="G8" s="13" t="s">
        <v>19</v>
      </c>
      <c r="H8" s="13" t="s">
        <v>20</v>
      </c>
    </row>
    <row r="9" spans="1:13" ht="60" x14ac:dyDescent="0.25">
      <c r="A9" s="14" t="s">
        <v>21</v>
      </c>
      <c r="B9" s="15"/>
      <c r="C9" s="16"/>
      <c r="D9" s="16"/>
      <c r="E9" s="16"/>
      <c r="F9" s="16"/>
      <c r="G9" s="16"/>
      <c r="H9" s="16"/>
    </row>
    <row r="10" spans="1:13" x14ac:dyDescent="0.25">
      <c r="A10" s="17" t="s">
        <v>22</v>
      </c>
      <c r="B10" s="15">
        <f>SUM(C10,D10,E10,F10,G10,H10)</f>
        <v>28</v>
      </c>
      <c r="C10" s="16">
        <f>2+2+4</f>
        <v>8</v>
      </c>
      <c r="D10" s="16">
        <v>8</v>
      </c>
      <c r="E10" s="16">
        <v>4</v>
      </c>
      <c r="F10" s="16">
        <v>3</v>
      </c>
      <c r="G10" s="16">
        <v>2</v>
      </c>
      <c r="H10" s="16">
        <v>3</v>
      </c>
    </row>
    <row r="11" spans="1:13" x14ac:dyDescent="0.25">
      <c r="A11" s="18" t="s">
        <v>23</v>
      </c>
      <c r="B11" s="15">
        <f>SUM(C11,D11,E11,F11,G11,H11)</f>
        <v>20</v>
      </c>
      <c r="C11" s="16">
        <f>0+1+2</f>
        <v>3</v>
      </c>
      <c r="D11" s="16">
        <v>11</v>
      </c>
      <c r="E11" s="16">
        <v>1</v>
      </c>
      <c r="F11" s="16">
        <v>3</v>
      </c>
      <c r="G11" s="16">
        <v>2</v>
      </c>
      <c r="H11" s="16">
        <v>0</v>
      </c>
    </row>
    <row r="12" spans="1:13" ht="45" x14ac:dyDescent="0.25">
      <c r="A12" s="19" t="s">
        <v>24</v>
      </c>
      <c r="B12" s="20"/>
      <c r="C12" s="16"/>
      <c r="D12" s="16"/>
      <c r="E12" s="16"/>
      <c r="F12" s="16"/>
      <c r="G12" s="16"/>
      <c r="H12" s="16"/>
      <c r="M12" s="34"/>
    </row>
    <row r="13" spans="1:13" x14ac:dyDescent="0.25">
      <c r="A13" s="21" t="s">
        <v>25</v>
      </c>
      <c r="B13" s="20">
        <f>SUM(C13,D13,E13,F13,G13,H13)</f>
        <v>21</v>
      </c>
      <c r="C13" s="16">
        <f>1+1+1</f>
        <v>3</v>
      </c>
      <c r="D13" s="16">
        <v>2</v>
      </c>
      <c r="E13" s="16">
        <v>7</v>
      </c>
      <c r="F13" s="16">
        <v>5</v>
      </c>
      <c r="G13" s="16">
        <v>1</v>
      </c>
      <c r="H13" s="16">
        <v>3</v>
      </c>
    </row>
    <row r="14" spans="1:13" x14ac:dyDescent="0.25">
      <c r="A14" s="22" t="s">
        <v>26</v>
      </c>
      <c r="B14" s="20">
        <f>SUM(C14,D14,E14,F14,G14,H14)</f>
        <v>56</v>
      </c>
      <c r="C14" s="16">
        <f>1+4+1+1+1</f>
        <v>8</v>
      </c>
      <c r="D14" s="16">
        <v>19</v>
      </c>
      <c r="E14" s="16">
        <v>11</v>
      </c>
      <c r="F14" s="16">
        <v>7</v>
      </c>
      <c r="G14" s="16">
        <v>11</v>
      </c>
      <c r="H14" s="16">
        <v>0</v>
      </c>
    </row>
    <row r="15" spans="1:13" ht="60" x14ac:dyDescent="0.25">
      <c r="A15" s="19" t="s">
        <v>27</v>
      </c>
      <c r="B15" s="20"/>
      <c r="C15" s="16"/>
      <c r="D15" s="16"/>
      <c r="E15" s="16"/>
      <c r="F15" s="16"/>
      <c r="G15" s="16"/>
      <c r="H15" s="16"/>
      <c r="M15" s="34"/>
    </row>
    <row r="16" spans="1:13" x14ac:dyDescent="0.25">
      <c r="A16" s="21" t="s">
        <v>28</v>
      </c>
      <c r="B16" s="20">
        <f>SUM(C16,D16,E16,F16,G16,H16)</f>
        <v>8</v>
      </c>
      <c r="C16" s="16">
        <f>1+1</f>
        <v>2</v>
      </c>
      <c r="D16" s="16">
        <v>1</v>
      </c>
      <c r="E16" s="16">
        <v>3</v>
      </c>
      <c r="F16" s="16">
        <v>0</v>
      </c>
      <c r="G16" s="16">
        <v>2</v>
      </c>
      <c r="H16" s="16"/>
    </row>
    <row r="17" spans="1:13" x14ac:dyDescent="0.25">
      <c r="A17" s="22" t="s">
        <v>29</v>
      </c>
      <c r="B17" s="20">
        <f>SUM(C17,D17,E17,F17,G17,H17)</f>
        <v>7</v>
      </c>
      <c r="C17" s="16">
        <f>0+1</f>
        <v>1</v>
      </c>
      <c r="D17" s="16">
        <v>1</v>
      </c>
      <c r="E17" s="16">
        <v>3</v>
      </c>
      <c r="F17" s="16">
        <v>1</v>
      </c>
      <c r="G17" s="16">
        <v>1</v>
      </c>
      <c r="H17" s="16"/>
    </row>
    <row r="18" spans="1:13" ht="30" x14ac:dyDescent="0.25">
      <c r="A18" s="19" t="s">
        <v>30</v>
      </c>
      <c r="B18" s="20"/>
      <c r="C18" s="16"/>
      <c r="D18" s="16"/>
      <c r="E18" s="16"/>
      <c r="F18" s="16"/>
      <c r="G18" s="16"/>
      <c r="H18" s="16"/>
    </row>
    <row r="19" spans="1:13" x14ac:dyDescent="0.25">
      <c r="A19" s="23" t="s">
        <v>31</v>
      </c>
      <c r="B19" s="20">
        <f>SUM(C19,D19,E19,F19,G19,H19)</f>
        <v>18</v>
      </c>
      <c r="C19" s="16">
        <f>1+1+1</f>
        <v>3</v>
      </c>
      <c r="D19" s="16">
        <v>2</v>
      </c>
      <c r="E19" s="16">
        <v>7</v>
      </c>
      <c r="F19" s="16">
        <v>2</v>
      </c>
      <c r="G19" s="16">
        <v>1</v>
      </c>
      <c r="H19" s="16">
        <v>3</v>
      </c>
    </row>
    <row r="20" spans="1:13" x14ac:dyDescent="0.25">
      <c r="A20" s="21" t="s">
        <v>32</v>
      </c>
      <c r="B20" s="20">
        <f>SUM(C20,D20,E20,F20,G20,H20)</f>
        <v>23</v>
      </c>
      <c r="C20" s="16">
        <f>1+3+1+1</f>
        <v>6</v>
      </c>
      <c r="D20" s="16">
        <v>3</v>
      </c>
      <c r="E20" s="16">
        <v>8</v>
      </c>
      <c r="F20" s="16">
        <v>0</v>
      </c>
      <c r="G20" s="16">
        <v>6</v>
      </c>
      <c r="H20" s="16">
        <v>0</v>
      </c>
    </row>
    <row r="21" spans="1:13" x14ac:dyDescent="0.25">
      <c r="A21" s="22" t="s">
        <v>33</v>
      </c>
      <c r="B21" s="20">
        <f>SUM(C21,D21,E21,F21,G21,H21)</f>
        <v>20</v>
      </c>
      <c r="C21" s="16">
        <f>0+1</f>
        <v>1</v>
      </c>
      <c r="D21" s="16">
        <v>5</v>
      </c>
      <c r="E21" s="16">
        <v>3</v>
      </c>
      <c r="F21" s="16">
        <v>7</v>
      </c>
      <c r="G21" s="16">
        <v>4</v>
      </c>
      <c r="H21" s="16">
        <v>0</v>
      </c>
    </row>
    <row r="22" spans="1:13" ht="45" x14ac:dyDescent="0.25">
      <c r="A22" s="19" t="s">
        <v>34</v>
      </c>
      <c r="B22" s="20"/>
      <c r="C22" s="16"/>
      <c r="D22" s="16"/>
      <c r="E22" s="16"/>
      <c r="F22" s="16"/>
      <c r="G22" s="16"/>
      <c r="H22" s="16"/>
    </row>
    <row r="23" spans="1:13" x14ac:dyDescent="0.25">
      <c r="A23" s="23" t="s">
        <v>35</v>
      </c>
      <c r="B23" s="20">
        <f>SUM(C23,D23,E23,F23,G23,H23)</f>
        <v>1</v>
      </c>
      <c r="C23" s="16">
        <v>0</v>
      </c>
      <c r="D23" s="16">
        <v>1</v>
      </c>
      <c r="E23" s="16">
        <v>0</v>
      </c>
      <c r="F23" s="16">
        <v>0</v>
      </c>
      <c r="G23" s="16"/>
      <c r="H23" s="16"/>
    </row>
    <row r="24" spans="1:13" x14ac:dyDescent="0.25">
      <c r="A24" s="21" t="s">
        <v>36</v>
      </c>
      <c r="B24" s="20">
        <f>SUM(C24,D24,E24,F24,G24,H24)</f>
        <v>10</v>
      </c>
      <c r="C24" s="16">
        <f>0+1</f>
        <v>1</v>
      </c>
      <c r="D24" s="16">
        <v>2</v>
      </c>
      <c r="E24" s="16">
        <v>3</v>
      </c>
      <c r="F24" s="16">
        <v>0</v>
      </c>
      <c r="G24" s="16">
        <v>4</v>
      </c>
      <c r="H24" s="16"/>
      <c r="M24" s="34"/>
    </row>
    <row r="25" spans="1:13" x14ac:dyDescent="0.25">
      <c r="A25" s="22" t="s">
        <v>37</v>
      </c>
      <c r="B25" s="20">
        <f>SUM(C25,D25,E25,F25,G25,H25)</f>
        <v>4</v>
      </c>
      <c r="C25" s="16">
        <f>0+1</f>
        <v>1</v>
      </c>
      <c r="D25" s="16">
        <v>1</v>
      </c>
      <c r="E25" s="16">
        <v>1</v>
      </c>
      <c r="F25" s="16">
        <v>1</v>
      </c>
      <c r="G25" s="16"/>
      <c r="H25" s="16"/>
    </row>
    <row r="26" spans="1:13" ht="90" x14ac:dyDescent="0.25">
      <c r="A26" s="19" t="s">
        <v>38</v>
      </c>
      <c r="B26" s="20"/>
      <c r="C26" s="16"/>
      <c r="D26" s="16"/>
      <c r="E26" s="16"/>
      <c r="F26" s="16"/>
      <c r="G26" s="16"/>
      <c r="H26" s="16"/>
      <c r="K26" s="26"/>
      <c r="L26" s="41"/>
    </row>
    <row r="27" spans="1:13" x14ac:dyDescent="0.25">
      <c r="A27" s="21" t="s">
        <v>39</v>
      </c>
      <c r="B27" s="20">
        <f>SUM(C27,D27,E27,F27,G27,H27)</f>
        <v>26</v>
      </c>
      <c r="C27" s="16">
        <v>7</v>
      </c>
      <c r="D27" s="16">
        <v>8</v>
      </c>
      <c r="E27" s="16">
        <v>5</v>
      </c>
      <c r="F27" s="16">
        <v>3</v>
      </c>
      <c r="G27" s="16">
        <v>3</v>
      </c>
      <c r="H27" s="16"/>
    </row>
    <row r="28" spans="1:13" x14ac:dyDescent="0.25">
      <c r="A28" s="21" t="s">
        <v>40</v>
      </c>
      <c r="B28" s="24">
        <f>SUM(C28,D28,E28,F28,G28,H28)</f>
        <v>4539385.0299999993</v>
      </c>
      <c r="C28" s="25">
        <v>1137189.8400000001</v>
      </c>
      <c r="D28" s="25">
        <v>1780323</v>
      </c>
      <c r="E28" s="40">
        <v>809805.19</v>
      </c>
      <c r="F28" s="39">
        <v>568336</v>
      </c>
      <c r="G28" s="39">
        <v>243731</v>
      </c>
      <c r="H28" s="25"/>
      <c r="L28" s="26"/>
    </row>
    <row r="29" spans="1:13" ht="15.75" x14ac:dyDescent="0.25">
      <c r="A29" s="21" t="s">
        <v>41</v>
      </c>
      <c r="B29" s="20">
        <f>SUM(C29,D29,E29,F29,G29,H29)</f>
        <v>3</v>
      </c>
      <c r="C29" s="16"/>
      <c r="D29" s="16"/>
      <c r="E29" s="16"/>
      <c r="F29" s="16">
        <v>2</v>
      </c>
      <c r="G29" s="16">
        <v>1</v>
      </c>
      <c r="H29" s="16"/>
      <c r="K29" s="26"/>
      <c r="L29" s="37"/>
    </row>
    <row r="30" spans="1:13" ht="15.75" x14ac:dyDescent="0.25">
      <c r="A30" s="22" t="s">
        <v>42</v>
      </c>
      <c r="B30" s="24">
        <f>SUM(C30,D30,E30,F30,G30,H30)</f>
        <v>420533</v>
      </c>
      <c r="C30" s="25"/>
      <c r="D30" s="25"/>
      <c r="E30" s="25"/>
      <c r="F30" s="25">
        <v>320000</v>
      </c>
      <c r="G30" s="25">
        <f>100533</f>
        <v>100533</v>
      </c>
      <c r="H30" s="25"/>
      <c r="L30" s="38"/>
    </row>
    <row r="31" spans="1:13" x14ac:dyDescent="0.25">
      <c r="L31" s="26"/>
    </row>
    <row r="32" spans="1:13" x14ac:dyDescent="0.25">
      <c r="B32" s="27"/>
      <c r="L32" s="26"/>
    </row>
    <row r="33" spans="2:11" x14ac:dyDescent="0.25">
      <c r="B33" s="27"/>
    </row>
    <row r="34" spans="2:11" x14ac:dyDescent="0.25">
      <c r="C34" s="35"/>
      <c r="D34" s="35"/>
    </row>
    <row r="35" spans="2:11" x14ac:dyDescent="0.25">
      <c r="C35" s="35"/>
      <c r="D35" s="35"/>
      <c r="E35" s="36"/>
      <c r="H35" s="26"/>
    </row>
    <row r="36" spans="2:11" x14ac:dyDescent="0.25">
      <c r="K36" s="27"/>
    </row>
    <row r="38" spans="2:11" x14ac:dyDescent="0.25">
      <c r="C38" s="26"/>
      <c r="D38" s="26"/>
    </row>
  </sheetData>
  <mergeCells count="5">
    <mergeCell ref="A1:H1"/>
    <mergeCell ref="B2:H2"/>
    <mergeCell ref="B3:H3"/>
    <mergeCell ref="B4:H4"/>
    <mergeCell ref="B5:H5"/>
  </mergeCells>
  <pageMargins left="0.25" right="0.25" top="0.75" bottom="0.25" header="0.3" footer="0.3"/>
  <pageSetup scale="88" orientation="portrait" r:id="rId1"/>
  <headerFooter>
    <oddFooter>&amp;LFAST Act&amp;CUTC Performance Indicators&amp;Rrev. December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7368-C623-4A85-A1C0-4E68618AC1BB}">
  <sheetPr>
    <tabColor rgb="FF0070C0"/>
    <pageSetUpPr fitToPage="1"/>
  </sheetPr>
  <dimension ref="A1:B7"/>
  <sheetViews>
    <sheetView workbookViewId="0">
      <pane ySplit="1" topLeftCell="A2" activePane="bottomLeft" state="frozen"/>
      <selection pane="bottomLeft" activeCell="A2" sqref="A2"/>
    </sheetView>
  </sheetViews>
  <sheetFormatPr defaultRowHeight="15" x14ac:dyDescent="0.25"/>
  <cols>
    <col min="1" max="1" width="68.5703125" style="33" customWidth="1"/>
    <col min="2" max="2" width="73.140625" style="33" customWidth="1"/>
  </cols>
  <sheetData>
    <row r="1" spans="1:2" s="29" customFormat="1" x14ac:dyDescent="0.25">
      <c r="A1" s="28" t="s">
        <v>46</v>
      </c>
      <c r="B1" s="28" t="s">
        <v>47</v>
      </c>
    </row>
    <row r="2" spans="1:2" s="32" customFormat="1" ht="90" x14ac:dyDescent="0.25">
      <c r="A2" s="30" t="s">
        <v>48</v>
      </c>
      <c r="B2" s="31" t="s">
        <v>49</v>
      </c>
    </row>
    <row r="3" spans="1:2" s="32" customFormat="1" ht="90" x14ac:dyDescent="0.25">
      <c r="A3" s="31" t="s">
        <v>50</v>
      </c>
      <c r="B3" s="31" t="s">
        <v>51</v>
      </c>
    </row>
    <row r="4" spans="1:2" s="32" customFormat="1" ht="75" x14ac:dyDescent="0.25">
      <c r="A4" s="31" t="s">
        <v>52</v>
      </c>
      <c r="B4" s="31" t="s">
        <v>53</v>
      </c>
    </row>
    <row r="5" spans="1:2" s="32" customFormat="1" ht="75" x14ac:dyDescent="0.25">
      <c r="A5" s="31" t="s">
        <v>54</v>
      </c>
      <c r="B5" s="31" t="s">
        <v>55</v>
      </c>
    </row>
    <row r="6" spans="1:2" s="32" customFormat="1" ht="90" x14ac:dyDescent="0.25">
      <c r="A6" s="31" t="s">
        <v>56</v>
      </c>
      <c r="B6" s="31" t="s">
        <v>57</v>
      </c>
    </row>
    <row r="7" spans="1:2" s="32" customFormat="1" ht="285" x14ac:dyDescent="0.25">
      <c r="A7" s="31" t="s">
        <v>58</v>
      </c>
      <c r="B7" s="31" t="s">
        <v>59</v>
      </c>
    </row>
  </sheetData>
  <printOptions horizontalCentered="1" verticalCentered="1"/>
  <pageMargins left="0.7" right="0.7" top="0.75" bottom="0.75" header="0.3" footer="0.3"/>
  <pageSetup scale="72"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68DF865CE4B9439D000DB443B670EC" ma:contentTypeVersion="4" ma:contentTypeDescription="Create a new document." ma:contentTypeScope="" ma:versionID="2f33aa7517f3a005ebc038211546b9bc">
  <xsd:schema xmlns:xsd="http://www.w3.org/2001/XMLSchema" xmlns:xs="http://www.w3.org/2001/XMLSchema" xmlns:p="http://schemas.microsoft.com/office/2006/metadata/properties" targetNamespace="http://schemas.microsoft.com/office/2006/metadata/properties" ma:root="true" ma:fieldsID="248dbc9a0f9a2f1955df8a30f952282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0B19A5-B4F4-433C-8084-1E98E587EAB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C3F298E-FF70-42D0-B991-9A9A9F987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E23AF7D-8636-4420-8338-311EFDFB0B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Mandatory Template</vt:lpstr>
      <vt:lpstr>Definitions</vt:lpstr>
      <vt:lpstr>Definitions!Print_Area</vt:lpstr>
    </vt:vector>
  </TitlesOfParts>
  <Company>University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Sun</dc:creator>
  <cp:lastModifiedBy>Aemal Khattak</cp:lastModifiedBy>
  <dcterms:created xsi:type="dcterms:W3CDTF">2025-10-20T13:28:16Z</dcterms:created>
  <dcterms:modified xsi:type="dcterms:W3CDTF">2025-10-30T19:27:04Z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0x010100F068DF865CE4B9439D000DB443B670EC</vt:lpwstr>
  </property>
</Properties>
</file>